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vento\Desktop\2014-2015\PDF Attachments\December\"/>
    </mc:Choice>
  </mc:AlternateContent>
  <bookViews>
    <workbookView xWindow="0" yWindow="0" windowWidth="28800" windowHeight="12435"/>
  </bookViews>
  <sheets>
    <sheet name="Sheet1" sheetId="1" r:id="rId1"/>
  </sheet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1" i="1" l="1"/>
  <c r="D31" i="1"/>
  <c r="F31" i="1"/>
  <c r="C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</calcChain>
</file>

<file path=xl/sharedStrings.xml><?xml version="1.0" encoding="utf-8"?>
<sst xmlns="http://schemas.openxmlformats.org/spreadsheetml/2006/main" count="74" uniqueCount="67">
  <si>
    <t>Pupil Services Department 2014-15 - Proposed Budget (as of October 31, 2014) - 1st DRAFT</t>
  </si>
  <si>
    <t>Account Number</t>
  </si>
  <si>
    <t>Description</t>
  </si>
  <si>
    <t>2013-2014 Budget</t>
  </si>
  <si>
    <t>2014-15 Budget</t>
  </si>
  <si>
    <t>2015-16 DRAFT</t>
  </si>
  <si>
    <t>Differrence</t>
  </si>
  <si>
    <t>Comments</t>
  </si>
  <si>
    <t>1110-562-000-00-00-00-000-00</t>
  </si>
  <si>
    <t>TOTAL Tuition Cyber Charter Schools - Reg. Ed.</t>
  </si>
  <si>
    <t>Increasing Trends</t>
  </si>
  <si>
    <t>Waterfront Learning Tuition</t>
  </si>
  <si>
    <t xml:space="preserve"> </t>
  </si>
  <si>
    <t>1110-610-000-10-20-00-325-00</t>
  </si>
  <si>
    <t>Achievement Testing Materials</t>
  </si>
  <si>
    <t>1241-648-000-00-00-00-000-00</t>
  </si>
  <si>
    <t>Licences and Technology</t>
  </si>
  <si>
    <t>1243-430-000-30-01-00-390-00</t>
  </si>
  <si>
    <t>GATE Repairs/Maint. Service - HS</t>
  </si>
  <si>
    <t>1243-580-000-10-06-00-390-00</t>
  </si>
  <si>
    <t>GATE Travel Expense - Elementary</t>
  </si>
  <si>
    <t>1243-580-000-20-03-20-390-00</t>
  </si>
  <si>
    <t>GATE Travel Expense - Oblock</t>
  </si>
  <si>
    <t>1243-580-000-30-01-00-390-00</t>
  </si>
  <si>
    <t>GATE Travel Expense - High School</t>
  </si>
  <si>
    <t>1243-610-000-10-20-10-390-00</t>
  </si>
  <si>
    <t>GATE Supplies - K-12</t>
  </si>
  <si>
    <t>New GATE Curriculum</t>
  </si>
  <si>
    <t>2120-580-000-10-20-00-000-00</t>
  </si>
  <si>
    <t>Guidance Travel - Elementary</t>
  </si>
  <si>
    <t>2120-580-000-20-03-20-304-00</t>
  </si>
  <si>
    <t>Guidance Travel - Oblock</t>
  </si>
  <si>
    <t>2120-610-000-00-20-00-000-00</t>
  </si>
  <si>
    <t>Guidance Supplies - Elementary</t>
  </si>
  <si>
    <t>2120-610-000-30-01-00-304-00</t>
  </si>
  <si>
    <t>Guidance Supplies - High School</t>
  </si>
  <si>
    <t>2120-610-000-20-03-00-000-00</t>
  </si>
  <si>
    <t>Guildance Supplies - Oblock</t>
  </si>
  <si>
    <t>2122-300-000-20-03-00-000-00</t>
  </si>
  <si>
    <t>Random Drug Testing - Oblock</t>
  </si>
  <si>
    <t>Not used in last two years</t>
  </si>
  <si>
    <t>2122-300-000-30-01-00-000-00</t>
  </si>
  <si>
    <t>Random Drug Testing - High School</t>
  </si>
  <si>
    <t>1430-126-000-30-10-00-000-00</t>
  </si>
  <si>
    <t>Homebound Instruction - Reg. Ed.</t>
  </si>
  <si>
    <t>1430-580-000-00-20-00-000-00</t>
  </si>
  <si>
    <t>Homebound Travel Expenses - Reg. Ed.</t>
  </si>
  <si>
    <t>2110-610-000-00-00-00-000-00</t>
  </si>
  <si>
    <t>Safe Schools</t>
  </si>
  <si>
    <t>2140-321-000-00-20-00-000-00</t>
  </si>
  <si>
    <t>Psychological Services - Sub</t>
  </si>
  <si>
    <t>2140-580-000-00-15-00-000-00</t>
  </si>
  <si>
    <t>Psychologist - Professional Dev/Travel Expenses</t>
  </si>
  <si>
    <t>2140-610-000-00-20-00-000-00</t>
  </si>
  <si>
    <t>Psychological Testing Protocol Supplies</t>
  </si>
  <si>
    <t>Two new tests added:  NEPSY and CTOPP-2</t>
  </si>
  <si>
    <t>2142-322-000-00-15-00-000-00</t>
  </si>
  <si>
    <t>Psychological Contracted Services/Intern</t>
  </si>
  <si>
    <t>2420-300-000-00-20-00-000-00</t>
  </si>
  <si>
    <t>Contracted Physician Services</t>
  </si>
  <si>
    <t>2420-430-000-00-20-00-000-00</t>
  </si>
  <si>
    <t>Nurses - Contracted Services/Repairs/Maint.</t>
  </si>
  <si>
    <t>2420-580-000-00-20-00-000-00</t>
  </si>
  <si>
    <t>Nurses - Travel &amp; Professional Dev. Expense</t>
  </si>
  <si>
    <t>2420-610-000-00-20-00-000-00</t>
  </si>
  <si>
    <t>Nurses - Supplies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</si>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</sst>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Calibri"/>
      <scheme val="minor"/>
    </font>
    <font>
      <sz val="12"/>
      <color theme="1"/>
      <name val="Calibri"/>
      <family val="2"/>
      <charset val="134"/>
      <scheme val="minor"/>
    </font>
    <font>
      <sz val="16"/>
      <color theme="1"/>
      <name val="Calibri"/>
      <family val="2"/>
      <scheme val="minor"/>
    </font>
    <font>
      <sz val="8.5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Arial Black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2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4" fontId="4" fillId="2" borderId="2" xfId="0" applyNumberFormat="1" applyFont="1" applyFill="1" applyBorder="1" applyAlignment="1">
      <alignment horizontal="center" wrapText="1"/>
    </xf>
    <xf numFmtId="4" fontId="4" fillId="3" borderId="2" xfId="0" applyNumberFormat="1" applyFont="1" applyFill="1" applyBorder="1" applyAlignment="1">
      <alignment horizontal="center" wrapText="1"/>
    </xf>
    <xf numFmtId="4" fontId="4" fillId="4" borderId="2" xfId="0" applyNumberFormat="1" applyFont="1" applyFill="1" applyBorder="1" applyAlignment="1">
      <alignment horizontal="center" wrapText="1"/>
    </xf>
    <xf numFmtId="0" fontId="0" fillId="5" borderId="2" xfId="0" applyFill="1" applyBorder="1"/>
    <xf numFmtId="0" fontId="5" fillId="5" borderId="3" xfId="0" applyFont="1" applyFill="1" applyBorder="1" applyAlignment="1">
      <alignment horizontal="left"/>
    </xf>
    <xf numFmtId="164" fontId="0" fillId="6" borderId="2" xfId="1" applyNumberFormat="1" applyFont="1" applyFill="1" applyBorder="1"/>
    <xf numFmtId="164" fontId="0" fillId="3" borderId="2" xfId="1" applyNumberFormat="1" applyFont="1" applyFill="1" applyBorder="1"/>
    <xf numFmtId="164" fontId="1" fillId="4" borderId="4" xfId="1" applyNumberFormat="1" applyFont="1" applyFill="1" applyBorder="1" applyAlignment="1">
      <alignment horizontal="center"/>
    </xf>
    <xf numFmtId="0" fontId="0" fillId="5" borderId="3" xfId="0" applyFill="1" applyBorder="1" applyAlignment="1">
      <alignment horizontal="left"/>
    </xf>
    <xf numFmtId="0" fontId="0" fillId="0" borderId="2" xfId="0" applyFont="1" applyBorder="1"/>
    <xf numFmtId="0" fontId="0" fillId="0" borderId="3" xfId="0" applyFont="1" applyBorder="1" applyAlignment="1">
      <alignment horizontal="left"/>
    </xf>
    <xf numFmtId="0" fontId="0" fillId="0" borderId="2" xfId="0" applyBorder="1" applyAlignment="1">
      <alignment wrapText="1"/>
    </xf>
    <xf numFmtId="0" fontId="0" fillId="0" borderId="2" xfId="0" applyBorder="1"/>
    <xf numFmtId="0" fontId="0" fillId="0" borderId="5" xfId="0" applyBorder="1" applyAlignment="1">
      <alignment horizontal="left"/>
    </xf>
    <xf numFmtId="164" fontId="0" fillId="6" borderId="4" xfId="1" applyNumberFormat="1" applyFont="1" applyFill="1" applyBorder="1"/>
    <xf numFmtId="164" fontId="0" fillId="3" borderId="4" xfId="1" applyNumberFormat="1" applyFont="1" applyFill="1" applyBorder="1"/>
    <xf numFmtId="0" fontId="0" fillId="0" borderId="6" xfId="0" applyBorder="1"/>
    <xf numFmtId="0" fontId="0" fillId="0" borderId="3" xfId="0" applyBorder="1" applyAlignment="1">
      <alignment horizontal="left"/>
    </xf>
    <xf numFmtId="0" fontId="6" fillId="0" borderId="2" xfId="0" applyFont="1" applyBorder="1"/>
    <xf numFmtId="0" fontId="7" fillId="0" borderId="2" xfId="0" applyFont="1" applyBorder="1"/>
    <xf numFmtId="0" fontId="8" fillId="0" borderId="3" xfId="0" applyFont="1" applyBorder="1" applyAlignment="1">
      <alignment horizontal="left"/>
    </xf>
    <xf numFmtId="0" fontId="0" fillId="0" borderId="2" xfId="0" applyFont="1" applyBorder="1" applyAlignment="1">
      <alignment wrapText="1"/>
    </xf>
    <xf numFmtId="0" fontId="9" fillId="0" borderId="3" xfId="0" applyFont="1" applyBorder="1" applyAlignment="1">
      <alignment horizontal="left"/>
    </xf>
    <xf numFmtId="0" fontId="10" fillId="0" borderId="2" xfId="0" applyFont="1" applyBorder="1" applyAlignment="1">
      <alignment horizontal="right"/>
    </xf>
    <xf numFmtId="164" fontId="2" fillId="6" borderId="4" xfId="1" applyNumberFormat="1" applyFont="1" applyFill="1" applyBorder="1" applyAlignment="1">
      <alignment horizontal="center"/>
    </xf>
    <xf numFmtId="164" fontId="2" fillId="3" borderId="4" xfId="1" applyNumberFormat="1" applyFont="1" applyFill="1" applyBorder="1" applyAlignment="1">
      <alignment horizontal="center"/>
    </xf>
    <xf numFmtId="164" fontId="2" fillId="4" borderId="4" xfId="1" applyNumberFormat="1" applyFont="1" applyFill="1" applyBorder="1" applyAlignment="1">
      <alignment horizontal="center"/>
    </xf>
    <xf numFmtId="0" fontId="0" fillId="0" borderId="4" xfId="0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tabSelected="1" workbookViewId="0">
      <selection activeCell="M18" sqref="M18"/>
    </sheetView>
  </sheetViews>
  <sheetFormatPr defaultColWidth="8.85546875" defaultRowHeight="15"/>
  <cols>
    <col min="1" max="1" width="27.85546875" customWidth="1"/>
    <col min="2" max="2" width="31.140625" customWidth="1"/>
    <col min="3" max="3" width="11.28515625" customWidth="1"/>
    <col min="4" max="4" width="11.7109375" customWidth="1"/>
    <col min="5" max="5" width="10.42578125" customWidth="1"/>
    <col min="6" max="6" width="11.28515625" customWidth="1"/>
    <col min="7" max="7" width="23.28515625" customWidth="1"/>
  </cols>
  <sheetData>
    <row r="1" spans="1:7">
      <c r="A1" s="1" t="s">
        <v>0</v>
      </c>
      <c r="B1" s="1"/>
      <c r="C1" s="1"/>
      <c r="D1" s="1"/>
      <c r="E1" s="1"/>
      <c r="F1" s="1"/>
      <c r="G1" s="1"/>
    </row>
    <row r="2" spans="1:7">
      <c r="A2" s="2"/>
      <c r="B2" s="2"/>
      <c r="C2" s="2"/>
      <c r="D2" s="2"/>
      <c r="E2" s="2"/>
      <c r="F2" s="2"/>
      <c r="G2" s="2"/>
    </row>
    <row r="3" spans="1:7" ht="31.5">
      <c r="A3" s="3" t="s">
        <v>1</v>
      </c>
      <c r="B3" s="3" t="s">
        <v>2</v>
      </c>
      <c r="C3" s="4" t="s">
        <v>3</v>
      </c>
      <c r="D3" s="4" t="s">
        <v>4</v>
      </c>
      <c r="E3" s="5" t="s">
        <v>5</v>
      </c>
      <c r="F3" s="6" t="s">
        <v>6</v>
      </c>
      <c r="G3" s="3" t="s">
        <v>7</v>
      </c>
    </row>
    <row r="4" spans="1:7">
      <c r="A4" s="7" t="s">
        <v>8</v>
      </c>
      <c r="B4" s="8" t="s">
        <v>9</v>
      </c>
      <c r="C4" s="9">
        <v>623783</v>
      </c>
      <c r="D4" s="9">
        <v>700000</v>
      </c>
      <c r="E4" s="10">
        <v>725000</v>
      </c>
      <c r="F4" s="11">
        <f t="shared" ref="F4:F31" si="0">SUM(E4-D4)</f>
        <v>25000</v>
      </c>
      <c r="G4" s="7" t="s">
        <v>10</v>
      </c>
    </row>
    <row r="5" spans="1:7">
      <c r="A5" s="7" t="s">
        <v>8</v>
      </c>
      <c r="B5" s="12" t="s">
        <v>11</v>
      </c>
      <c r="C5" s="9">
        <v>174510</v>
      </c>
      <c r="D5" s="9">
        <v>200000</v>
      </c>
      <c r="E5" s="10">
        <v>200000</v>
      </c>
      <c r="F5" s="11">
        <f t="shared" si="0"/>
        <v>0</v>
      </c>
      <c r="G5" s="7" t="s">
        <v>12</v>
      </c>
    </row>
    <row r="6" spans="1:7">
      <c r="A6" s="13" t="s">
        <v>13</v>
      </c>
      <c r="B6" s="14" t="s">
        <v>14</v>
      </c>
      <c r="C6" s="9">
        <v>10000</v>
      </c>
      <c r="D6" s="9">
        <v>10000</v>
      </c>
      <c r="E6" s="10">
        <v>10000</v>
      </c>
      <c r="F6" s="11">
        <f t="shared" si="0"/>
        <v>0</v>
      </c>
      <c r="G6" s="15" t="s">
        <v>12</v>
      </c>
    </row>
    <row r="7" spans="1:7">
      <c r="A7" s="16" t="s">
        <v>15</v>
      </c>
      <c r="B7" s="17" t="s">
        <v>16</v>
      </c>
      <c r="C7" s="18">
        <v>1000</v>
      </c>
      <c r="D7" s="18">
        <v>1000</v>
      </c>
      <c r="E7" s="19">
        <v>1000</v>
      </c>
      <c r="F7" s="11">
        <f t="shared" si="0"/>
        <v>0</v>
      </c>
      <c r="G7" s="20"/>
    </row>
    <row r="8" spans="1:7">
      <c r="A8" s="16" t="s">
        <v>17</v>
      </c>
      <c r="B8" s="17" t="s">
        <v>18</v>
      </c>
      <c r="C8" s="18">
        <v>100</v>
      </c>
      <c r="D8" s="18">
        <v>100</v>
      </c>
      <c r="E8" s="19">
        <v>0</v>
      </c>
      <c r="F8" s="11">
        <f t="shared" si="0"/>
        <v>-100</v>
      </c>
      <c r="G8" s="20" t="s">
        <v>12</v>
      </c>
    </row>
    <row r="9" spans="1:7">
      <c r="A9" s="16" t="s">
        <v>19</v>
      </c>
      <c r="B9" s="17" t="s">
        <v>20</v>
      </c>
      <c r="C9" s="18">
        <v>1000</v>
      </c>
      <c r="D9" s="18">
        <v>1000</v>
      </c>
      <c r="E9" s="19">
        <v>1000</v>
      </c>
      <c r="F9" s="11">
        <f t="shared" si="0"/>
        <v>0</v>
      </c>
      <c r="G9" s="20"/>
    </row>
    <row r="10" spans="1:7">
      <c r="A10" s="16" t="s">
        <v>21</v>
      </c>
      <c r="B10" s="17" t="s">
        <v>22</v>
      </c>
      <c r="C10" s="18">
        <v>1000</v>
      </c>
      <c r="D10" s="18">
        <v>1000</v>
      </c>
      <c r="E10" s="19">
        <v>1000</v>
      </c>
      <c r="F10" s="11">
        <f t="shared" si="0"/>
        <v>0</v>
      </c>
      <c r="G10" s="20"/>
    </row>
    <row r="11" spans="1:7">
      <c r="A11" s="16" t="s">
        <v>23</v>
      </c>
      <c r="B11" s="17" t="s">
        <v>24</v>
      </c>
      <c r="C11" s="18">
        <v>1000</v>
      </c>
      <c r="D11" s="18">
        <v>1000</v>
      </c>
      <c r="E11" s="19">
        <v>1000</v>
      </c>
      <c r="F11" s="11">
        <f t="shared" si="0"/>
        <v>0</v>
      </c>
      <c r="G11" s="20"/>
    </row>
    <row r="12" spans="1:7">
      <c r="A12" s="16" t="s">
        <v>25</v>
      </c>
      <c r="B12" s="17" t="s">
        <v>26</v>
      </c>
      <c r="C12" s="18">
        <v>500</v>
      </c>
      <c r="D12" s="18">
        <v>500</v>
      </c>
      <c r="E12" s="19">
        <v>4000</v>
      </c>
      <c r="F12" s="11">
        <f t="shared" si="0"/>
        <v>3500</v>
      </c>
      <c r="G12" s="20" t="s">
        <v>27</v>
      </c>
    </row>
    <row r="13" spans="1:7">
      <c r="A13" s="16" t="s">
        <v>28</v>
      </c>
      <c r="B13" s="17" t="s">
        <v>29</v>
      </c>
      <c r="C13" s="18">
        <v>600</v>
      </c>
      <c r="D13" s="18">
        <v>500</v>
      </c>
      <c r="E13" s="19">
        <v>100</v>
      </c>
      <c r="F13" s="11">
        <f t="shared" si="0"/>
        <v>-400</v>
      </c>
      <c r="G13" s="20"/>
    </row>
    <row r="14" spans="1:7">
      <c r="A14" s="16" t="s">
        <v>30</v>
      </c>
      <c r="B14" s="17" t="s">
        <v>31</v>
      </c>
      <c r="C14" s="18">
        <v>100</v>
      </c>
      <c r="D14" s="18">
        <v>100</v>
      </c>
      <c r="E14" s="19">
        <v>100</v>
      </c>
      <c r="F14" s="11">
        <f t="shared" si="0"/>
        <v>0</v>
      </c>
      <c r="G14" s="20"/>
    </row>
    <row r="15" spans="1:7">
      <c r="A15" s="16" t="s">
        <v>32</v>
      </c>
      <c r="B15" s="17" t="s">
        <v>33</v>
      </c>
      <c r="C15" s="18">
        <v>500</v>
      </c>
      <c r="D15" s="18">
        <v>500</v>
      </c>
      <c r="E15" s="19">
        <v>400</v>
      </c>
      <c r="F15" s="11">
        <f t="shared" si="0"/>
        <v>-100</v>
      </c>
      <c r="G15" s="20"/>
    </row>
    <row r="16" spans="1:7">
      <c r="A16" s="16" t="s">
        <v>34</v>
      </c>
      <c r="B16" s="17" t="s">
        <v>35</v>
      </c>
      <c r="C16" s="18">
        <v>600</v>
      </c>
      <c r="D16" s="18">
        <v>500</v>
      </c>
      <c r="E16" s="19">
        <v>500</v>
      </c>
      <c r="F16" s="11">
        <f t="shared" si="0"/>
        <v>0</v>
      </c>
      <c r="G16" s="20"/>
    </row>
    <row r="17" spans="1:7">
      <c r="A17" s="16" t="s">
        <v>36</v>
      </c>
      <c r="B17" s="17" t="s">
        <v>37</v>
      </c>
      <c r="C17" s="18">
        <v>100</v>
      </c>
      <c r="D17" s="18">
        <v>100</v>
      </c>
      <c r="E17" s="19">
        <v>250</v>
      </c>
      <c r="F17" s="11">
        <f t="shared" si="0"/>
        <v>150</v>
      </c>
      <c r="G17" s="20"/>
    </row>
    <row r="18" spans="1:7">
      <c r="A18" s="16" t="s">
        <v>38</v>
      </c>
      <c r="B18" s="17" t="s">
        <v>39</v>
      </c>
      <c r="C18" s="18">
        <v>100</v>
      </c>
      <c r="D18" s="18">
        <v>100</v>
      </c>
      <c r="E18" s="19">
        <v>0</v>
      </c>
      <c r="F18" s="11">
        <f t="shared" si="0"/>
        <v>-100</v>
      </c>
      <c r="G18" s="20" t="s">
        <v>40</v>
      </c>
    </row>
    <row r="19" spans="1:7">
      <c r="A19" s="16" t="s">
        <v>41</v>
      </c>
      <c r="B19" s="17" t="s">
        <v>42</v>
      </c>
      <c r="C19" s="18">
        <v>500</v>
      </c>
      <c r="D19" s="18">
        <v>500</v>
      </c>
      <c r="E19" s="19">
        <v>0</v>
      </c>
      <c r="F19" s="11">
        <f t="shared" si="0"/>
        <v>-500</v>
      </c>
      <c r="G19" s="20" t="s">
        <v>40</v>
      </c>
    </row>
    <row r="20" spans="1:7">
      <c r="A20" s="16" t="s">
        <v>43</v>
      </c>
      <c r="B20" s="21" t="s">
        <v>44</v>
      </c>
      <c r="C20" s="9">
        <v>5000</v>
      </c>
      <c r="D20" s="9">
        <v>5000</v>
      </c>
      <c r="E20" s="10">
        <v>1000</v>
      </c>
      <c r="F20" s="11">
        <f t="shared" si="0"/>
        <v>-4000</v>
      </c>
      <c r="G20" s="16" t="s">
        <v>12</v>
      </c>
    </row>
    <row r="21" spans="1:7" ht="15.75">
      <c r="A21" s="16" t="s">
        <v>45</v>
      </c>
      <c r="B21" s="21" t="s">
        <v>46</v>
      </c>
      <c r="C21" s="9">
        <v>150</v>
      </c>
      <c r="D21" s="9">
        <v>200</v>
      </c>
      <c r="E21" s="10">
        <v>200</v>
      </c>
      <c r="F21" s="11">
        <f t="shared" si="0"/>
        <v>0</v>
      </c>
      <c r="G21" s="22"/>
    </row>
    <row r="22" spans="1:7">
      <c r="A22" s="13" t="s">
        <v>47</v>
      </c>
      <c r="B22" s="21" t="s">
        <v>48</v>
      </c>
      <c r="C22" s="9">
        <v>1000</v>
      </c>
      <c r="D22" s="9">
        <v>1000</v>
      </c>
      <c r="E22" s="10">
        <v>1000</v>
      </c>
      <c r="F22" s="11">
        <f t="shared" si="0"/>
        <v>0</v>
      </c>
      <c r="G22" s="16"/>
    </row>
    <row r="23" spans="1:7" ht="21">
      <c r="A23" s="16" t="s">
        <v>49</v>
      </c>
      <c r="B23" s="21" t="s">
        <v>50</v>
      </c>
      <c r="C23" s="9">
        <v>750</v>
      </c>
      <c r="D23" s="9">
        <v>0</v>
      </c>
      <c r="E23" s="10">
        <v>0</v>
      </c>
      <c r="F23" s="11">
        <f t="shared" si="0"/>
        <v>0</v>
      </c>
      <c r="G23" s="23"/>
    </row>
    <row r="24" spans="1:7">
      <c r="A24" s="16" t="s">
        <v>51</v>
      </c>
      <c r="B24" s="24" t="s">
        <v>52</v>
      </c>
      <c r="C24" s="9">
        <v>1000</v>
      </c>
      <c r="D24" s="9">
        <v>4000</v>
      </c>
      <c r="E24" s="10">
        <v>2000</v>
      </c>
      <c r="F24" s="11">
        <f t="shared" si="0"/>
        <v>-2000</v>
      </c>
      <c r="G24" s="25" t="s">
        <v>12</v>
      </c>
    </row>
    <row r="25" spans="1:7" ht="30">
      <c r="A25" s="16" t="s">
        <v>53</v>
      </c>
      <c r="B25" s="21" t="s">
        <v>54</v>
      </c>
      <c r="C25" s="9">
        <v>1500</v>
      </c>
      <c r="D25" s="9">
        <v>4000</v>
      </c>
      <c r="E25" s="10">
        <v>5000</v>
      </c>
      <c r="F25" s="11">
        <f t="shared" si="0"/>
        <v>1000</v>
      </c>
      <c r="G25" s="15" t="s">
        <v>55</v>
      </c>
    </row>
    <row r="26" spans="1:7">
      <c r="A26" s="16" t="s">
        <v>56</v>
      </c>
      <c r="B26" s="26" t="s">
        <v>57</v>
      </c>
      <c r="C26" s="9">
        <v>17000</v>
      </c>
      <c r="D26" s="9">
        <v>2000</v>
      </c>
      <c r="E26" s="10">
        <v>2000</v>
      </c>
      <c r="F26" s="11">
        <f t="shared" si="0"/>
        <v>0</v>
      </c>
      <c r="G26" s="16"/>
    </row>
    <row r="27" spans="1:7">
      <c r="A27" s="16" t="s">
        <v>58</v>
      </c>
      <c r="B27" s="26" t="s">
        <v>59</v>
      </c>
      <c r="C27" s="9">
        <v>15000</v>
      </c>
      <c r="D27" s="9">
        <v>15000</v>
      </c>
      <c r="E27" s="10">
        <v>14000</v>
      </c>
      <c r="F27" s="11">
        <f t="shared" si="0"/>
        <v>-1000</v>
      </c>
      <c r="G27" s="16"/>
    </row>
    <row r="28" spans="1:7">
      <c r="A28" s="16" t="s">
        <v>60</v>
      </c>
      <c r="B28" s="26" t="s">
        <v>61</v>
      </c>
      <c r="C28" s="9">
        <v>10000</v>
      </c>
      <c r="D28" s="9">
        <v>8500</v>
      </c>
      <c r="E28" s="10">
        <v>6000</v>
      </c>
      <c r="F28" s="11">
        <f t="shared" si="0"/>
        <v>-2500</v>
      </c>
      <c r="G28" s="16" t="s">
        <v>12</v>
      </c>
    </row>
    <row r="29" spans="1:7">
      <c r="A29" s="16" t="s">
        <v>62</v>
      </c>
      <c r="B29" s="26" t="s">
        <v>63</v>
      </c>
      <c r="C29" s="9">
        <v>500</v>
      </c>
      <c r="D29" s="9">
        <v>100</v>
      </c>
      <c r="E29" s="10">
        <v>100</v>
      </c>
      <c r="F29" s="11">
        <f t="shared" si="0"/>
        <v>0</v>
      </c>
      <c r="G29" s="16"/>
    </row>
    <row r="30" spans="1:7">
      <c r="A30" s="16" t="s">
        <v>64</v>
      </c>
      <c r="B30" s="26" t="s">
        <v>65</v>
      </c>
      <c r="C30" s="9">
        <v>21662</v>
      </c>
      <c r="D30" s="9">
        <v>17500</v>
      </c>
      <c r="E30" s="10">
        <v>17500</v>
      </c>
      <c r="F30" s="11">
        <f t="shared" si="0"/>
        <v>0</v>
      </c>
      <c r="G30" s="16"/>
    </row>
    <row r="31" spans="1:7" ht="18.75">
      <c r="A31" s="27" t="s">
        <v>66</v>
      </c>
      <c r="B31" s="14"/>
      <c r="C31" s="28">
        <f>SUM(C4:C30)</f>
        <v>888955</v>
      </c>
      <c r="D31" s="28">
        <f>SUM(D4:D30)</f>
        <v>974200</v>
      </c>
      <c r="E31" s="29">
        <f>SUM(E4:E30)</f>
        <v>993150</v>
      </c>
      <c r="F31" s="30">
        <f t="shared" si="0"/>
        <v>18950</v>
      </c>
      <c r="G31" s="31"/>
    </row>
  </sheetData>
  <mergeCells count="1">
    <mergeCell ref="A1:G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Vento, Cindy</dc:creator>
  <cp:lastModifiedBy>Vento, Cindy</cp:lastModifiedBy>
  <dcterms:created xsi:type="dcterms:W3CDTF">2014-12-05T19:21:17Z</dcterms:created>
  <dcterms:modified xsi:type="dcterms:W3CDTF">2014-12-05T19:21:47Z</dcterms:modified>
</cp:coreProperties>
</file>